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760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<sst xmlns="http://schemas.openxmlformats.org/spreadsheetml/2006/main" count="46" uniqueCount="43">
  <si>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</si>
  <si>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</si>
  <si>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</si>
  <si>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</si>
  <si>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</si>
  <si>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</si>
  <si>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</si>
  <si>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</si>
  <si>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</si>
  <si>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</si>
  <si>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</si>
  <si>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</si>
  <si>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</si>
  <si>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</si>
  <si>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</si>
  <si>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</si>
  <si>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</si>
  <si>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</si>
  <si>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</si>
  <si>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</si>
  <si>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</si>
  <si>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</si>
  <si>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</si>
  <si>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</si>
  <si>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</si>
  <si>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</si>
  <si>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</si>
  <si>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</si>
  <si>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</si>
  <si>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</si>
  <si>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</si>
  <si>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</si>
  <si>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</si>
  <si>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Утвержденный бюджет на 2015 год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</si>
  <si>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</si>
  <si>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</si>
  <si>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</si>
  <si>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</si>
  <si>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</si>
  <si>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</si>
  <si>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Исполнение на 01.11.2015 года</t>
  </si>
  <si>
    <t>Исполнение на 01.11.2015 г.</t>
  </si>
  <si>
    <t xml:space="preserve"> Информация об исполнении бюджета МО "Сергиевское сельское поселение"  на 1 ноября 2015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</si>
</sst>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47" fillId="33" borderId="11" xfId="0" applyNumberFormat="1" applyFont="1" applyFill="1" applyBorder="1" applyAlignment="1">
      <alignment horizontal="right"/>
    </xf>
    <xf numFmtId="172" fontId="47" fillId="33" borderId="10" xfId="0" applyNumberFormat="1" applyFont="1" applyFill="1" applyBorder="1" applyAlignment="1">
      <alignment horizontal="right"/>
    </xf>
    <xf numFmtId="172" fontId="47" fillId="33" borderId="12" xfId="0" applyNumberFormat="1" applyFont="1" applyFill="1" applyBorder="1" applyAlignment="1">
      <alignment horizontal="right"/>
    </xf>
    <xf numFmtId="172" fontId="48" fillId="33" borderId="11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right"/>
    </xf>
    <xf numFmtId="172" fontId="47" fillId="33" borderId="0" xfId="0" applyNumberFormat="1" applyFont="1" applyFill="1" applyBorder="1" applyAlignment="1">
      <alignment horizontal="right"/>
    </xf>
    <xf numFmtId="172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72" fontId="45" fillId="0" borderId="13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 horizontal="right"/>
    </xf>
    <xf numFmtId="172" fontId="24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72" fontId="48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72" fontId="49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19.28125" style="0" customWidth="1"/>
    <col min="4" max="4" width="19.57421875" style="0" customWidth="1"/>
    <col min="6" max="6" width="10.28125" style="0" bestFit="1" customWidth="1"/>
  </cols>
  <sheetData>
    <row r="1" spans="2:4" ht="15">
      <c r="B1" s="46"/>
      <c r="C1" s="46"/>
      <c r="D1" s="46"/>
    </row>
    <row r="2" spans="1:4" ht="34.5" customHeight="1">
      <c r="A2" s="52" t="s">
        <v>42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8" t="s">
        <v>38</v>
      </c>
      <c r="C4" s="48"/>
      <c r="D4" s="48"/>
    </row>
    <row r="5" spans="1:4" ht="48.75" customHeight="1">
      <c r="A5" s="45"/>
      <c r="B5" s="4" t="s">
        <v>33</v>
      </c>
      <c r="C5" s="4" t="s">
        <v>40</v>
      </c>
      <c r="D5" s="4" t="s">
        <v>0</v>
      </c>
    </row>
    <row r="6" spans="1:4" ht="15.75">
      <c r="A6" s="49" t="s">
        <v>7</v>
      </c>
      <c r="B6" s="50"/>
      <c r="C6" s="50"/>
      <c r="D6" s="51"/>
    </row>
    <row r="7" spans="1:4" ht="15">
      <c r="A7" s="36" t="s">
        <v>18</v>
      </c>
      <c r="B7" s="21">
        <f>B8+B9+B10+B11+B16</f>
        <v>4794.700000000001</v>
      </c>
      <c r="C7" s="21">
        <f>C8+C9+C10+C11+C16</f>
        <v>5340.400000000001</v>
      </c>
      <c r="D7" s="25">
        <f>C7/B7*100</f>
        <v>111.3813168707114</v>
      </c>
    </row>
    <row r="8" spans="1:4" ht="15">
      <c r="A8" s="28" t="s">
        <v>2</v>
      </c>
      <c r="B8" s="19">
        <v>1310.7</v>
      </c>
      <c r="C8" s="27">
        <v>1161.2</v>
      </c>
      <c r="D8" s="26">
        <f>C8/B8*100</f>
        <v>88.59388113221942</v>
      </c>
    </row>
    <row r="9" spans="1:4" ht="30" customHeight="1">
      <c r="A9" s="28" t="s">
        <v>3</v>
      </c>
      <c r="B9" s="19">
        <v>717.2</v>
      </c>
      <c r="C9" s="27">
        <v>680.1</v>
      </c>
      <c r="D9" s="26">
        <f>C9/B9*100</f>
        <v>94.8271054099275</v>
      </c>
    </row>
    <row r="10" spans="1:4" ht="19.5" customHeight="1">
      <c r="A10" s="28" t="s">
        <v>39</v>
      </c>
      <c r="B10" s="19">
        <v>153.8</v>
      </c>
      <c r="C10" s="27">
        <v>344.5</v>
      </c>
      <c r="D10" s="26">
        <f>C10/B10*100</f>
        <v>223.9921976592978</v>
      </c>
    </row>
    <row r="11" spans="1:4" ht="19.5" customHeight="1">
      <c r="A11" s="28" t="s">
        <v>25</v>
      </c>
      <c r="B11" s="19">
        <f>B14+B15</f>
        <v>2550</v>
      </c>
      <c r="C11" s="27">
        <f>C14+C15</f>
        <v>3076.9</v>
      </c>
      <c r="D11" s="26">
        <f>C11/B11*100</f>
        <v>120.66274509803922</v>
      </c>
    </row>
    <row r="12" spans="1:4" ht="17.25" customHeight="1">
      <c r="A12" s="28" t="s">
        <v>26</v>
      </c>
      <c r="B12" s="20"/>
      <c r="C12" s="20"/>
      <c r="D12" s="20"/>
    </row>
    <row r="13" spans="1:6" ht="15">
      <c r="A13" s="29"/>
      <c r="B13" s="19"/>
      <c r="C13" s="27"/>
      <c r="D13" s="26"/>
      <c r="F13" s="9"/>
    </row>
    <row r="14" spans="1:6" ht="15">
      <c r="A14" s="29" t="s">
        <v>34</v>
      </c>
      <c r="B14" s="19">
        <v>120</v>
      </c>
      <c r="C14" s="27">
        <v>130.8</v>
      </c>
      <c r="D14" s="26">
        <f>C14/B14*100</f>
        <v>109.00000000000001</v>
      </c>
      <c r="F14" s="9"/>
    </row>
    <row r="15" spans="1:4" ht="15">
      <c r="A15" s="30" t="s">
        <v>35</v>
      </c>
      <c r="B15" s="19">
        <v>2430</v>
      </c>
      <c r="C15" s="27">
        <v>2946.1</v>
      </c>
      <c r="D15" s="26">
        <f>C15/B15*100</f>
        <v>121.23868312757202</v>
      </c>
    </row>
    <row r="16" spans="1:4" ht="15">
      <c r="A16" s="31" t="s">
        <v>19</v>
      </c>
      <c r="B16" s="20">
        <v>63</v>
      </c>
      <c r="C16" s="20">
        <v>77.7</v>
      </c>
      <c r="D16" s="20">
        <f>C16/B16*100</f>
        <v>123.33333333333334</v>
      </c>
    </row>
    <row r="17" spans="1:4" ht="15" customHeight="1">
      <c r="A17" s="32" t="s">
        <v>20</v>
      </c>
      <c r="B17" s="22">
        <f>B18+B19+B20+B22+B23</f>
        <v>26.3</v>
      </c>
      <c r="C17" s="22">
        <f>C18+C19+C20+C22+C23</f>
        <v>0</v>
      </c>
      <c r="D17" s="25">
        <f aca="true" t="shared" si="0" ref="D17:D23">C17/B17*100</f>
        <v>0</v>
      </c>
    </row>
    <row r="18" spans="1:4" ht="45">
      <c r="A18" s="31" t="s">
        <v>21</v>
      </c>
      <c r="B18" s="19"/>
      <c r="C18" s="27"/>
      <c r="D18" s="26" t="e">
        <f t="shared" si="0"/>
        <v>#DIV/0!</v>
      </c>
    </row>
    <row r="19" spans="1:7" ht="30.75" customHeight="1">
      <c r="A19" s="31" t="s">
        <v>22</v>
      </c>
      <c r="B19" s="19"/>
      <c r="C19" s="27"/>
      <c r="D19" s="26" t="e">
        <f t="shared" si="0"/>
        <v>#DIV/0!</v>
      </c>
      <c r="G19" s="6"/>
    </row>
    <row r="20" spans="1:4" ht="27" customHeight="1">
      <c r="A20" s="31" t="s">
        <v>4</v>
      </c>
      <c r="B20" s="19">
        <v>6.3</v>
      </c>
      <c r="C20" s="27"/>
      <c r="D20" s="26">
        <f t="shared" si="0"/>
        <v>0</v>
      </c>
    </row>
    <row r="21" spans="1:4" ht="27" customHeight="1">
      <c r="A21" s="31" t="s">
        <v>36</v>
      </c>
      <c r="B21" s="19">
        <v>0</v>
      </c>
      <c r="C21" s="27"/>
      <c r="D21" s="26">
        <v>0</v>
      </c>
    </row>
    <row r="22" spans="1:4" ht="18" customHeight="1">
      <c r="A22" s="31" t="s">
        <v>5</v>
      </c>
      <c r="B22" s="19">
        <v>20</v>
      </c>
      <c r="C22" s="27"/>
      <c r="D22" s="26">
        <f t="shared" si="0"/>
        <v>0</v>
      </c>
    </row>
    <row r="23" spans="1:4" ht="15">
      <c r="A23" s="31" t="s">
        <v>23</v>
      </c>
      <c r="B23" s="20"/>
      <c r="C23" s="20"/>
      <c r="D23" s="20" t="e">
        <f t="shared" si="0"/>
        <v>#DIV/0!</v>
      </c>
    </row>
    <row r="24" spans="1:4" ht="15">
      <c r="A24" s="32" t="s">
        <v>6</v>
      </c>
      <c r="B24" s="23">
        <v>727.1</v>
      </c>
      <c r="C24" s="23">
        <v>697.3</v>
      </c>
      <c r="D24" s="25">
        <f aca="true" t="shared" si="1" ref="D24:D29">C24/B24*100</f>
        <v>95.90152661257048</v>
      </c>
    </row>
    <row r="25" spans="1:4" ht="15">
      <c r="A25" s="33" t="s">
        <v>37</v>
      </c>
      <c r="B25" s="19"/>
      <c r="C25" s="19"/>
      <c r="D25" s="26" t="e">
        <f t="shared" si="1"/>
        <v>#DIV/0!</v>
      </c>
    </row>
    <row r="26" spans="1:6" ht="15">
      <c r="A26" s="34" t="s">
        <v>28</v>
      </c>
      <c r="B26" s="19">
        <v>564.8</v>
      </c>
      <c r="C26" s="19">
        <v>564.8</v>
      </c>
      <c r="D26" s="26">
        <f t="shared" si="1"/>
        <v>100</v>
      </c>
      <c r="F26" s="15"/>
    </row>
    <row r="27" spans="1:6" ht="1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5">
      <c r="A28" s="34" t="s">
        <v>30</v>
      </c>
      <c r="B28" s="19">
        <v>162.3</v>
      </c>
      <c r="C28" s="19">
        <v>132.5</v>
      </c>
      <c r="D28" s="26">
        <f t="shared" si="1"/>
        <v>81.63894023413431</v>
      </c>
      <c r="F28" s="15"/>
    </row>
    <row r="29" spans="1:6" ht="15">
      <c r="A29" s="34" t="s">
        <v>31</v>
      </c>
      <c r="B29" s="19"/>
      <c r="C29" s="19"/>
      <c r="D29" s="26" t="e">
        <f t="shared" si="1"/>
        <v>#DIV/0!</v>
      </c>
      <c r="F29" s="15"/>
    </row>
    <row r="30" spans="1:6" ht="15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48" customHeight="1">
      <c r="A31" s="31" t="s">
        <v>32</v>
      </c>
      <c r="B31" s="24">
        <v>0</v>
      </c>
      <c r="C31" s="24"/>
      <c r="D31" s="20">
        <v>0</v>
      </c>
      <c r="F31" s="9"/>
    </row>
    <row r="32" spans="1:4" ht="15">
      <c r="A32" s="35" t="s">
        <v>27</v>
      </c>
      <c r="B32" s="22">
        <f>B24+B17+B7</f>
        <v>5548.1</v>
      </c>
      <c r="C32" s="22">
        <f>C24+C7</f>
        <v>6037.700000000001</v>
      </c>
      <c r="D32" s="22">
        <f>C32/B32*100</f>
        <v>108.82464267046376</v>
      </c>
    </row>
    <row r="33" spans="1:4" ht="32.25" customHeight="1">
      <c r="A33" s="17"/>
      <c r="B33" s="47"/>
      <c r="C33" s="47"/>
      <c r="D33" s="18"/>
    </row>
    <row r="34" spans="1:4" ht="36.75" customHeight="1">
      <c r="A34" s="45"/>
      <c r="B34" s="48" t="s">
        <v>38</v>
      </c>
      <c r="C34" s="48"/>
      <c r="D34" s="48"/>
    </row>
    <row r="35" spans="1:4" ht="52.5" customHeight="1">
      <c r="A35" s="45"/>
      <c r="B35" s="4" t="s">
        <v>33</v>
      </c>
      <c r="C35" s="4" t="s">
        <v>41</v>
      </c>
      <c r="D35" s="4" t="s">
        <v>0</v>
      </c>
    </row>
    <row r="36" spans="1:4" ht="15">
      <c r="A36" s="1" t="s">
        <v>8</v>
      </c>
      <c r="B36" s="10">
        <v>4088.8</v>
      </c>
      <c r="C36" s="12">
        <v>3036.6</v>
      </c>
      <c r="D36" s="11">
        <f aca="true" t="shared" si="2" ref="D36:D44">C36/B36*100</f>
        <v>74.26628839757386</v>
      </c>
    </row>
    <row r="37" spans="1:4" ht="15">
      <c r="A37" s="1" t="s">
        <v>9</v>
      </c>
      <c r="B37" s="10">
        <v>123.5</v>
      </c>
      <c r="C37" s="12">
        <v>90.3</v>
      </c>
      <c r="D37" s="11">
        <f t="shared" si="2"/>
        <v>73.11740890688259</v>
      </c>
    </row>
    <row r="38" spans="1:4" ht="30">
      <c r="A38" s="1" t="s">
        <v>10</v>
      </c>
      <c r="B38" s="10">
        <v>46</v>
      </c>
      <c r="C38" s="12">
        <v>46</v>
      </c>
      <c r="D38" s="11">
        <f t="shared" si="2"/>
        <v>100</v>
      </c>
    </row>
    <row r="39" spans="1:4" ht="15">
      <c r="A39" s="1" t="s">
        <v>11</v>
      </c>
      <c r="B39" s="10">
        <v>822.1</v>
      </c>
      <c r="C39" s="12">
        <v>489.2</v>
      </c>
      <c r="D39" s="11">
        <f t="shared" si="2"/>
        <v>59.50614280501155</v>
      </c>
    </row>
    <row r="40" spans="1:4" ht="15">
      <c r="A40" s="1" t="s">
        <v>12</v>
      </c>
      <c r="B40" s="10">
        <v>2047</v>
      </c>
      <c r="C40" s="12">
        <v>1942.2</v>
      </c>
      <c r="D40" s="11">
        <f t="shared" si="2"/>
        <v>94.88031265266244</v>
      </c>
    </row>
    <row r="41" spans="1:4" ht="15">
      <c r="A41" s="1" t="s">
        <v>13</v>
      </c>
      <c r="B41" s="10">
        <v>43.5</v>
      </c>
      <c r="C41" s="12">
        <v>43.5</v>
      </c>
      <c r="D41" s="11">
        <f t="shared" si="2"/>
        <v>100</v>
      </c>
    </row>
    <row r="42" spans="1:4" ht="15">
      <c r="A42" s="1" t="s">
        <v>14</v>
      </c>
      <c r="B42" s="10">
        <v>83</v>
      </c>
      <c r="C42" s="12">
        <v>60.3</v>
      </c>
      <c r="D42" s="11">
        <f t="shared" si="2"/>
        <v>72.65060240963855</v>
      </c>
    </row>
    <row r="43" spans="1:4" ht="15">
      <c r="A43" s="1" t="s">
        <v>15</v>
      </c>
      <c r="B43" s="10">
        <v>31.8</v>
      </c>
      <c r="C43" s="12">
        <v>31.8</v>
      </c>
      <c r="D43" s="11">
        <f t="shared" si="2"/>
        <v>100</v>
      </c>
    </row>
    <row r="44" spans="1:4" ht="15">
      <c r="A44" s="1" t="s">
        <v>16</v>
      </c>
      <c r="B44" s="10">
        <v>52</v>
      </c>
      <c r="C44" s="12">
        <v>52</v>
      </c>
      <c r="D44" s="11">
        <f t="shared" si="2"/>
        <v>100</v>
      </c>
    </row>
    <row r="45" spans="1:4" ht="15">
      <c r="A45" s="3" t="s">
        <v>17</v>
      </c>
      <c r="B45" s="13">
        <f>B36+B37+B38+B39+B40+B41+B42+B43+B44</f>
        <v>7337.700000000001</v>
      </c>
      <c r="C45" s="13">
        <f>C36+C37+C38+C39+C40+C41+C42+C43+C44</f>
        <v>5791.900000000001</v>
      </c>
      <c r="D45" s="14">
        <f>C45/B45*100</f>
        <v>78.9334532619213</v>
      </c>
    </row>
    <row r="46" spans="1:4" ht="15">
      <c r="A46" s="37"/>
      <c r="B46" s="38"/>
      <c r="C46" s="38"/>
      <c r="D46" s="38"/>
    </row>
    <row r="47" spans="1:4" ht="15">
      <c r="A47" s="43"/>
      <c r="B47" s="8"/>
      <c r="C47" s="8"/>
      <c r="D47" s="8"/>
    </row>
    <row r="48" spans="1:4" ht="1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Давлетби</cp:lastModifiedBy>
  <cp:lastPrinted>2015-10-13T06:33:08Z</cp:lastPrinted>
  <dcterms:created xsi:type="dcterms:W3CDTF">2014-09-16T05:33:49Z</dcterms:created>
  <dcterms:modified xsi:type="dcterms:W3CDTF">2016-01-11T08:27:46Z</dcterms:modified>
  <cp:category/>
  <cp:version/>
  <cp:contentType/>
  <cp:contentStatus/>
</cp:coreProperties>
</file>